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<sst xmlns="http://schemas.openxmlformats.org/spreadsheetml/2006/main" count="11" uniqueCount="11">
  <si>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VARIABILI DA INSERIRE</t>
  </si>
  <si>
    <t>KM A SETTIMANA</t>
  </si>
  <si>
    <t>(in Km)</t>
  </si>
  <si>
    <t xml:space="preserve">VELOCITA' MEDIA </t>
  </si>
  <si>
    <t>(in secondi/Km)</t>
  </si>
  <si>
    <t>RISULTATI</t>
  </si>
  <si>
    <t>(in minuti/secondi al Km)</t>
  </si>
  <si>
    <t>(in ore/min/sec)</t>
  </si>
  <si>
    <r>
      <t>RMAR</t>
    </r>
    <r>
      <rPr>
        <sz val="10"/>
        <rFont val="Arial"/>
        <family val="0"/>
      </rPr>
      <t xml:space="preserve"> (sec. al Km)</t>
    </r>
  </si>
  <si>
    <r>
      <t xml:space="preserve">TEMPO FINALE </t>
    </r>
    <r>
      <rPr>
        <sz val="10"/>
        <rFont val="Arial"/>
        <family val="0"/>
      </rPr>
      <t>(in secondi)</t>
    </r>
  </si>
  <si>
    <r>
      <t>Istruzioni per l'utilizzo</t>
    </r>
    <r>
      <rPr>
        <sz val="10"/>
        <rFont val="Arial"/>
        <family val="0"/>
      </rPr>
      <t>: inserire i propri dati nelle caselle gialle. Nelle altre caselle colorate verranno riportati i risultati secondo la formula di Tanda.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</si>
</sst>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1" fontId="0" fillId="3" borderId="8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3" borderId="10" xfId="0" applyFill="1" applyBorder="1" applyAlignment="1">
      <alignment horizontal="left"/>
    </xf>
    <xf numFmtId="1" fontId="0" fillId="3" borderId="11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9.140625" style="0" customWidth="1"/>
    <col min="2" max="2" width="17.57421875" style="0" bestFit="1" customWidth="1"/>
    <col min="3" max="3" width="5.00390625" style="0" customWidth="1"/>
    <col min="4" max="4" width="25.140625" style="0" bestFit="1" customWidth="1"/>
    <col min="5" max="5" width="6.421875" style="0" customWidth="1"/>
    <col min="6" max="6" width="4.00390625" style="2" customWidth="1"/>
    <col min="7" max="7" width="3.28125" style="0" customWidth="1"/>
    <col min="8" max="8" width="11.140625" style="0" bestFit="1" customWidth="1"/>
    <col min="11" max="11" width="11.00390625" style="0" bestFit="1" customWidth="1"/>
  </cols>
  <sheetData>
    <row r="1" ht="20.25">
      <c r="A1" s="1" t="s">
        <v>0</v>
      </c>
    </row>
    <row r="2" spans="1:2" ht="5.25" customHeight="1" thickBot="1">
      <c r="A2" s="23"/>
      <c r="B2" s="13"/>
    </row>
    <row r="3" spans="1:2" ht="12.75">
      <c r="A3" s="5" t="s">
        <v>1</v>
      </c>
      <c r="B3" s="4" t="s">
        <v>3</v>
      </c>
    </row>
    <row r="4" spans="1:2" ht="12.75">
      <c r="A4" s="6" t="s">
        <v>2</v>
      </c>
      <c r="B4" s="3" t="s">
        <v>4</v>
      </c>
    </row>
    <row r="5" spans="1:2" ht="13.5" thickBot="1">
      <c r="A5" s="7">
        <v>65</v>
      </c>
      <c r="B5" s="8">
        <v>280</v>
      </c>
    </row>
    <row r="6" spans="4:8" ht="20.25">
      <c r="D6" s="1" t="s">
        <v>5</v>
      </c>
      <c r="F6" s="11"/>
      <c r="G6" s="13"/>
      <c r="H6" s="13"/>
    </row>
    <row r="7" spans="6:8" ht="5.25" customHeight="1" thickBot="1">
      <c r="F7" s="11"/>
      <c r="G7" s="13"/>
      <c r="H7" s="13"/>
    </row>
    <row r="8" spans="4:8" ht="13.5" thickBot="1">
      <c r="D8" s="22" t="s">
        <v>8</v>
      </c>
      <c r="E8" s="10">
        <f>17.1+140*EXP(-0.0053*A5)+0.55*B5</f>
        <v>270.3004373061568</v>
      </c>
      <c r="F8" s="12"/>
      <c r="G8" s="13"/>
      <c r="H8" s="13"/>
    </row>
    <row r="9" spans="4:8" ht="13.5" thickBot="1">
      <c r="D9" s="9" t="s">
        <v>6</v>
      </c>
      <c r="E9" s="17">
        <f>INT(E8/60)</f>
        <v>4</v>
      </c>
      <c r="F9" s="16">
        <f>E8-E9*60</f>
        <v>30.300437306156823</v>
      </c>
      <c r="G9" s="13"/>
      <c r="H9" s="13"/>
    </row>
    <row r="10" spans="6:8" ht="13.5" thickBot="1">
      <c r="F10" s="11"/>
      <c r="G10" s="13"/>
      <c r="H10" s="13"/>
    </row>
    <row r="11" spans="4:8" ht="13.5" thickBot="1">
      <c r="D11" s="22" t="s">
        <v>9</v>
      </c>
      <c r="E11" s="18">
        <f>E8*42.195</f>
        <v>11405.326952133288</v>
      </c>
      <c r="F11" s="12"/>
      <c r="G11" s="14"/>
      <c r="H11" s="15"/>
    </row>
    <row r="12" spans="4:7" ht="13.5" thickBot="1">
      <c r="D12" s="9" t="s">
        <v>7</v>
      </c>
      <c r="E12" s="19">
        <f>INT(E11/3600)</f>
        <v>3</v>
      </c>
      <c r="F12" s="20">
        <f>INT((E11-(E12*3600))/60)</f>
        <v>10</v>
      </c>
      <c r="G12" s="21">
        <f>INT(E11-(E12*3600)-(F12*60))</f>
        <v>5</v>
      </c>
    </row>
    <row r="16" ht="12.75">
      <c r="A16" s="24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lucaa</dc:creator>
  <cp:keywords/>
  <dc:description/>
  <cp:lastModifiedBy>lucaa</cp:lastModifiedBy>
  <dcterms:created xsi:type="dcterms:W3CDTF">2013-07-07T09:06:31Z</dcterms:created>
  <dcterms:modified xsi:type="dcterms:W3CDTF">2013-08-10T08:04:27Z</dcterms:modified>
  <cp:category/>
  <cp:version/>
  <cp:contentType/>
  <cp:contentStatus/>
</cp:coreProperties>
</file>